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Сайт\!!!!МЕНЮ\Меню на 14 дней\"/>
    </mc:Choice>
  </mc:AlternateContent>
  <xr:revisionPtr revIDLastSave="0" documentId="13_ncr:1_{BC5433E8-73BA-41F2-8FDF-A62C3FA444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2" l="1"/>
  <c r="E15" i="2"/>
  <c r="E16" i="2"/>
  <c r="E17" i="2"/>
  <c r="E18" i="2"/>
  <c r="E19" i="2"/>
  <c r="E13" i="2"/>
  <c r="E20" i="2" s="1"/>
  <c r="F14" i="1" s="1"/>
  <c r="E5" i="2" l="1"/>
  <c r="E4" i="2"/>
  <c r="E6" i="2" l="1"/>
  <c r="F12" i="1" s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<sst xmlns="http://schemas.openxmlformats.org/spreadsheetml/2006/main" count="52" uniqueCount="51">
  <si>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</si>
  <si>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</si>
  <si>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</si>
  <si>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</si>
  <si>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</si>
  <si>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</si>
  <si>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</si>
  <si>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</si>
  <si>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</si>
  <si>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</si>
  <si>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</si>
  <si>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</si>
  <si>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</si>
  <si>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</si>
  <si>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</si>
  <si>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</si>
  <si>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</si>
  <si>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</si>
  <si>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</si>
  <si>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</si>
  <si>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</si>
  <si>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</si>
  <si>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</si>
  <si>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</si>
  <si>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</si>
  <si>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</si>
  <si>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</si>
  <si>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Какао с молоком.</t>
  </si>
  <si>
    <t xml:space="preserve">1    3  </t>
  </si>
  <si>
    <t>Бутерброд с маслом и сыром.</t>
  </si>
  <si>
    <t>80/15/20</t>
  </si>
  <si>
    <t>Фрукты свежие</t>
  </si>
  <si>
    <t>Хлеб пшеничный и ржаной</t>
  </si>
  <si>
    <t>100 и 50</t>
  </si>
  <si>
    <t>Кисель из концентрата плодово-ягодного</t>
  </si>
  <si>
    <t>Каша жидкая молочная из манной крупы</t>
  </si>
  <si>
    <t xml:space="preserve">Салат из свеклы  отварной </t>
  </si>
  <si>
    <t>Рассольник ленинградский</t>
  </si>
  <si>
    <t>Рыба, тушенная в томате с овощами</t>
  </si>
  <si>
    <t>Макаронные изделия отварные с маслом</t>
  </si>
  <si>
    <t>свекла</t>
  </si>
  <si>
    <t>лук</t>
  </si>
  <si>
    <t>масло растительное</t>
  </si>
  <si>
    <t xml:space="preserve">Салат из свеклы </t>
  </si>
  <si>
    <t>кета</t>
  </si>
  <si>
    <t>бульон</t>
  </si>
  <si>
    <t>морковь</t>
  </si>
  <si>
    <t>приправа</t>
  </si>
  <si>
    <t>томатная паста</t>
  </si>
  <si>
    <t>растит масло</t>
  </si>
  <si>
    <t>ОГБОУ Моряковская школа-интернат.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</si>
</sst>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50</v>
      </c>
      <c r="C1" s="42"/>
      <c r="D1" s="43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3" t="s">
        <v>35</v>
      </c>
      <c r="E4" s="15">
        <v>200</v>
      </c>
      <c r="F4" s="25">
        <v>13.55</v>
      </c>
      <c r="G4" s="15">
        <v>197.2</v>
      </c>
      <c r="H4" s="15">
        <v>7.1</v>
      </c>
      <c r="I4" s="15">
        <v>6.3</v>
      </c>
      <c r="J4" s="16">
        <v>27.7</v>
      </c>
    </row>
    <row r="5" spans="1:10" x14ac:dyDescent="0.25">
      <c r="A5" s="7"/>
      <c r="B5" s="1" t="s">
        <v>12</v>
      </c>
      <c r="C5" s="2">
        <v>382</v>
      </c>
      <c r="D5" s="34" t="s">
        <v>27</v>
      </c>
      <c r="E5" s="17">
        <v>200</v>
      </c>
      <c r="F5" s="26">
        <v>9.0739999999999998</v>
      </c>
      <c r="G5" s="17">
        <v>118.6</v>
      </c>
      <c r="H5" s="17">
        <v>4.0999999999999996</v>
      </c>
      <c r="I5" s="17">
        <v>3.5</v>
      </c>
      <c r="J5" s="18">
        <v>17.600000000000001</v>
      </c>
    </row>
    <row r="6" spans="1:10" x14ac:dyDescent="0.25">
      <c r="A6" s="7"/>
      <c r="B6" s="1" t="s">
        <v>23</v>
      </c>
      <c r="C6" s="38" t="s">
        <v>28</v>
      </c>
      <c r="D6" s="34" t="s">
        <v>29</v>
      </c>
      <c r="E6" s="17" t="s">
        <v>30</v>
      </c>
      <c r="F6" s="26">
        <v>9.9600000000000009</v>
      </c>
      <c r="G6" s="17">
        <v>323.10000000000002</v>
      </c>
      <c r="H6" s="17">
        <v>10.1</v>
      </c>
      <c r="I6" s="17">
        <v>14.1</v>
      </c>
      <c r="J6" s="18">
        <v>32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338</v>
      </c>
      <c r="D9" s="33" t="s">
        <v>31</v>
      </c>
      <c r="E9" s="15">
        <v>300</v>
      </c>
      <c r="F9" s="25">
        <v>44.4</v>
      </c>
      <c r="G9" s="15">
        <v>283</v>
      </c>
      <c r="H9" s="15">
        <v>4.5</v>
      </c>
      <c r="I9" s="15">
        <v>3</v>
      </c>
      <c r="J9" s="16">
        <v>63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6" t="s">
        <v>36</v>
      </c>
      <c r="E12" s="21">
        <v>100</v>
      </c>
      <c r="F12" s="28">
        <f>Лист1!E6/1000*E12</f>
        <v>3.6591359999999997</v>
      </c>
      <c r="G12" s="21">
        <v>93.9</v>
      </c>
      <c r="H12" s="21">
        <v>1.4</v>
      </c>
      <c r="I12" s="21">
        <v>6</v>
      </c>
      <c r="J12" s="22">
        <v>8.3000000000000007</v>
      </c>
    </row>
    <row r="13" spans="1:10" x14ac:dyDescent="0.25">
      <c r="A13" s="7"/>
      <c r="B13" s="1" t="s">
        <v>16</v>
      </c>
      <c r="C13" s="2">
        <v>96</v>
      </c>
      <c r="D13" s="34" t="s">
        <v>37</v>
      </c>
      <c r="E13" s="17">
        <v>250</v>
      </c>
      <c r="F13" s="26">
        <v>9.5674475000000001</v>
      </c>
      <c r="G13" s="17">
        <v>107.2</v>
      </c>
      <c r="H13" s="17">
        <v>2</v>
      </c>
      <c r="I13" s="17">
        <v>5</v>
      </c>
      <c r="J13" s="18">
        <v>11.9</v>
      </c>
    </row>
    <row r="14" spans="1:10" x14ac:dyDescent="0.25">
      <c r="A14" s="7"/>
      <c r="B14" s="1" t="s">
        <v>17</v>
      </c>
      <c r="C14" s="2">
        <v>229</v>
      </c>
      <c r="D14" s="34" t="s">
        <v>38</v>
      </c>
      <c r="E14" s="17">
        <v>100</v>
      </c>
      <c r="F14" s="26">
        <f>Лист1!E20</f>
        <v>44.495243000000002</v>
      </c>
      <c r="G14" s="17">
        <v>105</v>
      </c>
      <c r="H14" s="17">
        <v>9.6999999999999993</v>
      </c>
      <c r="I14" s="17">
        <v>4.9000000000000004</v>
      </c>
      <c r="J14" s="18">
        <v>3.8</v>
      </c>
    </row>
    <row r="15" spans="1:10" x14ac:dyDescent="0.25">
      <c r="A15" s="7"/>
      <c r="B15" s="1" t="s">
        <v>18</v>
      </c>
      <c r="C15" s="2">
        <v>203</v>
      </c>
      <c r="D15" s="34" t="s">
        <v>39</v>
      </c>
      <c r="E15" s="17">
        <v>155</v>
      </c>
      <c r="F15" s="26">
        <v>4.1072674999999998</v>
      </c>
      <c r="G15" s="17">
        <v>202</v>
      </c>
      <c r="H15" s="17">
        <v>5.6</v>
      </c>
      <c r="I15" s="17">
        <v>5.9</v>
      </c>
      <c r="J15" s="18">
        <v>31.4</v>
      </c>
    </row>
    <row r="16" spans="1:10" x14ac:dyDescent="0.25">
      <c r="A16" s="7"/>
      <c r="B16" s="1" t="s">
        <v>19</v>
      </c>
      <c r="C16" s="2">
        <v>350</v>
      </c>
      <c r="D16" s="34" t="s">
        <v>34</v>
      </c>
      <c r="E16" s="17">
        <v>200</v>
      </c>
      <c r="F16" s="26">
        <v>3.0901200000000002</v>
      </c>
      <c r="G16" s="17">
        <v>121.5</v>
      </c>
      <c r="H16" s="17">
        <v>1.4</v>
      </c>
      <c r="I16" s="17">
        <v>0</v>
      </c>
      <c r="J16" s="18">
        <v>29</v>
      </c>
    </row>
    <row r="17" spans="1:10" x14ac:dyDescent="0.25">
      <c r="A17" s="7"/>
      <c r="B17" s="1" t="s">
        <v>24</v>
      </c>
      <c r="C17" s="2"/>
      <c r="D17" s="34" t="s">
        <v>32</v>
      </c>
      <c r="E17" s="17" t="s">
        <v>33</v>
      </c>
      <c r="F17" s="26">
        <v>4.8</v>
      </c>
      <c r="G17" s="17">
        <v>302.3</v>
      </c>
      <c r="H17" s="17">
        <v>9.8000000000000007</v>
      </c>
      <c r="I17" s="17">
        <v>1</v>
      </c>
      <c r="J17" s="18">
        <v>67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E20"/>
  <sheetViews>
    <sheetView workbookViewId="0">
      <selection activeCell="E21" sqref="E21"/>
    </sheetView>
  </sheetViews>
  <sheetFormatPr defaultRowHeight="15" x14ac:dyDescent="0.25"/>
  <cols>
    <col min="2" max="2" width="47.85546875" customWidth="1"/>
  </cols>
  <sheetData>
    <row r="3" spans="2:5" x14ac:dyDescent="0.25">
      <c r="B3" s="39" t="s">
        <v>43</v>
      </c>
    </row>
    <row r="4" spans="2:5" x14ac:dyDescent="0.25">
      <c r="B4" t="s">
        <v>40</v>
      </c>
      <c r="C4">
        <v>1212</v>
      </c>
      <c r="D4">
        <v>23.83</v>
      </c>
      <c r="E4">
        <f t="shared" ref="E4:E5" si="0">D4/1000*C4</f>
        <v>28.881959999999996</v>
      </c>
    </row>
    <row r="5" spans="2:5" x14ac:dyDescent="0.25">
      <c r="B5" t="s">
        <v>42</v>
      </c>
      <c r="C5">
        <v>60</v>
      </c>
      <c r="D5">
        <v>128.49</v>
      </c>
      <c r="E5">
        <f t="shared" si="0"/>
        <v>7.7094000000000014</v>
      </c>
    </row>
    <row r="6" spans="2:5" x14ac:dyDescent="0.25">
      <c r="E6">
        <f>SUM(E4:E5)</f>
        <v>36.591359999999995</v>
      </c>
    </row>
    <row r="12" spans="2:5" x14ac:dyDescent="0.25">
      <c r="B12" s="40" t="s">
        <v>38</v>
      </c>
    </row>
    <row r="13" spans="2:5" x14ac:dyDescent="0.25">
      <c r="B13" t="s">
        <v>44</v>
      </c>
      <c r="C13">
        <v>120</v>
      </c>
      <c r="D13">
        <v>340</v>
      </c>
      <c r="E13">
        <f t="shared" ref="E13:E19" si="1">D13/1000*C13</f>
        <v>40.800000000000004</v>
      </c>
    </row>
    <row r="14" spans="2:5" x14ac:dyDescent="0.25">
      <c r="B14" t="s">
        <v>45</v>
      </c>
      <c r="C14">
        <v>19</v>
      </c>
      <c r="E14">
        <f t="shared" si="1"/>
        <v>0</v>
      </c>
    </row>
    <row r="15" spans="2:5" x14ac:dyDescent="0.25">
      <c r="B15" t="s">
        <v>46</v>
      </c>
      <c r="C15">
        <v>23</v>
      </c>
      <c r="D15">
        <v>90</v>
      </c>
      <c r="E15">
        <f t="shared" si="1"/>
        <v>2.0699999999999998</v>
      </c>
    </row>
    <row r="16" spans="2:5" x14ac:dyDescent="0.25">
      <c r="B16" t="s">
        <v>41</v>
      </c>
      <c r="C16">
        <v>10</v>
      </c>
      <c r="D16">
        <v>31</v>
      </c>
      <c r="E16">
        <f t="shared" si="1"/>
        <v>0.31</v>
      </c>
    </row>
    <row r="17" spans="2:5" x14ac:dyDescent="0.25">
      <c r="B17" t="s">
        <v>47</v>
      </c>
      <c r="C17">
        <v>0.1</v>
      </c>
      <c r="D17">
        <v>336.93</v>
      </c>
      <c r="E17">
        <f t="shared" si="1"/>
        <v>3.3693000000000001E-2</v>
      </c>
    </row>
    <row r="18" spans="2:5" x14ac:dyDescent="0.25">
      <c r="B18" t="s">
        <v>48</v>
      </c>
      <c r="C18">
        <v>10</v>
      </c>
      <c r="D18">
        <v>63.91</v>
      </c>
      <c r="E18">
        <f t="shared" si="1"/>
        <v>0.6391</v>
      </c>
    </row>
    <row r="19" spans="2:5" x14ac:dyDescent="0.25">
      <c r="B19" t="s">
        <v>49</v>
      </c>
      <c r="C19">
        <v>5</v>
      </c>
      <c r="D19">
        <v>128.49</v>
      </c>
      <c r="E19">
        <f t="shared" si="1"/>
        <v>0.64245000000000008</v>
      </c>
    </row>
    <row r="20" spans="2:5" x14ac:dyDescent="0.25">
      <c r="E20">
        <f>SUM(E13:E19)</f>
        <v>44.495243000000002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19</cp:lastModifiedBy>
  <cp:lastPrinted>2021-05-18T10:32:40Z</cp:lastPrinted>
  <dcterms:created xsi:type="dcterms:W3CDTF">2015-06-05T18:19:34Z</dcterms:created>
  <dcterms:modified xsi:type="dcterms:W3CDTF">2025-01-10T03:41:05Z</dcterms:modified>
</cp:coreProperties>
</file>